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Active\Nutrition\CSFP\CSFP State Plan - Louisiana CSFP\State Plan FFY26\State Plan FFY26_FINAL\"/>
    </mc:Choice>
  </mc:AlternateContent>
  <workbookProtection workbookAlgorithmName="SHA-512" workbookHashValue="MDk2oTT0GuIFuN8tMd6bhGnJSxW8xRKOuJXqXKkc2F8KX7DJsoQwslN/qC+7TkKQaRnly7iOMXHysm5fMzB5UQ==" workbookSaltValue="lZkFFvWn+bVnmboZ+5lWjg==" workbookSpinCount="100000" lockStructure="1"/>
  <bookViews>
    <workbookView xWindow="-120" yWindow="-120" windowWidth="29040" windowHeight="15720"/>
  </bookViews>
  <sheets>
    <sheet name="CSFP State Agency Worksheet" sheetId="1" r:id="rId1"/>
  </sheets>
  <definedNames>
    <definedName name="_xlnm.Print_Area" localSheetId="0">'CSFP State Agency Worksheet'!$A$1:$AC$51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2" i="1" l="1"/>
  <c r="B22" i="1"/>
  <c r="P21" i="1"/>
  <c r="Q22" i="1"/>
  <c r="P20" i="1" l="1"/>
  <c r="P19" i="1"/>
  <c r="R22" i="1" l="1"/>
  <c r="S22" i="1" l="1"/>
  <c r="F24" i="1" s="1"/>
  <c r="C33" i="1"/>
  <c r="Q19" i="1"/>
  <c r="Q20" i="1"/>
  <c r="Q21" i="1"/>
  <c r="R21" i="1" l="1"/>
  <c r="R20" i="1"/>
  <c r="S20" i="1" s="1"/>
  <c r="R19" i="1"/>
  <c r="S19" i="1" s="1"/>
  <c r="S21" i="1" l="1"/>
  <c r="C31" i="1"/>
  <c r="C39" i="1" s="1"/>
</calcChain>
</file>

<file path=xl/sharedStrings.xml><?xml version="1.0" encoding="utf-8"?>
<sst xmlns="http://schemas.openxmlformats.org/spreadsheetml/2006/main" count="57" uniqueCount="54">
  <si>
    <t>FOR INFORMATIONAL PURPOSES ONLY - CSFP State Agency/ITO Worksheet</t>
  </si>
  <si>
    <t>2026 Base Caseload Calculation* &amp; Additional Caseload Request</t>
  </si>
  <si>
    <t>-- USE FOR 2026 CALCULATIONS ONLY --</t>
  </si>
  <si>
    <t xml:space="preserve">PLEASE COMPLETE ALL FIELDS IN </t>
  </si>
  <si>
    <t>YELLOW</t>
  </si>
  <si>
    <r>
      <t xml:space="preserve">FOR </t>
    </r>
    <r>
      <rPr>
        <b/>
        <u/>
        <sz val="11"/>
        <color theme="4" tint="-0.249977111117893"/>
        <rFont val="Arial"/>
        <family val="2"/>
      </rPr>
      <t>STEPS I THROUGH IV</t>
    </r>
    <r>
      <rPr>
        <b/>
        <sz val="11"/>
        <color theme="4" tint="-0.249977111117893"/>
        <rFont val="Arial"/>
        <family val="2"/>
      </rPr>
      <t>.</t>
    </r>
  </si>
  <si>
    <r>
      <rPr>
        <b/>
        <u/>
        <sz val="11"/>
        <color theme="4" tint="-0.249977111117893"/>
        <rFont val="Arial"/>
        <family val="2"/>
      </rPr>
      <t>STEP I (IDENTIFY YOUR STATE/ITO)</t>
    </r>
    <r>
      <rPr>
        <b/>
        <sz val="11"/>
        <color theme="4" tint="-0.249977111117893"/>
        <rFont val="Arial"/>
        <family val="2"/>
      </rPr>
      <t xml:space="preserve">:    </t>
    </r>
  </si>
  <si>
    <t>Enter your State/ITO name.</t>
  </si>
  <si>
    <r>
      <rPr>
        <b/>
        <u/>
        <sz val="11"/>
        <color theme="4" tint="-0.249977111117893"/>
        <rFont val="Arial"/>
        <family val="2"/>
      </rPr>
      <t>STEP II (BASE CASELOAD CALCULATION)</t>
    </r>
    <r>
      <rPr>
        <b/>
        <sz val="11"/>
        <color theme="4" tint="-0.249977111117893"/>
        <rFont val="Arial"/>
        <family val="2"/>
      </rPr>
      <t xml:space="preserve">:  </t>
    </r>
  </si>
  <si>
    <t xml:space="preserve">Enter your State's/ITO's current 2025 caseload and monthly participation data for fiscal year (FY) 2025.  </t>
  </si>
  <si>
    <t>FY 2025 participation data should match actual FNS-153-reported data.</t>
  </si>
  <si>
    <t>2025 Final Caseload</t>
  </si>
  <si>
    <t>Actual Program Participation by Month for Fiscal Year (FY) 2025</t>
  </si>
  <si>
    <t>A.</t>
  </si>
  <si>
    <t>B.</t>
  </si>
  <si>
    <t>Final</t>
  </si>
  <si>
    <t>Highest</t>
  </si>
  <si>
    <t>Annual</t>
  </si>
  <si>
    <t>Quarter</t>
  </si>
  <si>
    <t>of</t>
  </si>
  <si>
    <t>Base</t>
  </si>
  <si>
    <t>State</t>
  </si>
  <si>
    <t>Average</t>
  </si>
  <si>
    <t>A &amp; B</t>
  </si>
  <si>
    <t>Caseload*</t>
  </si>
  <si>
    <t>Sample State/ITO X</t>
  </si>
  <si>
    <t>Sample State/ITO Y</t>
  </si>
  <si>
    <t>Sample State/ITO Z</t>
  </si>
  <si>
    <t>Fields above will automatically calculate once 2025 caseload and monthly participation data are entered.</t>
  </si>
  <si>
    <t>Your State's/ITO's Calculated Base Caseload*:</t>
  </si>
  <si>
    <t>&lt;=Field to the left will automatically calculate once data above is entered.</t>
  </si>
  <si>
    <r>
      <rPr>
        <b/>
        <u/>
        <sz val="11"/>
        <color theme="4" tint="-0.249977111117893"/>
        <rFont val="Arial"/>
        <family val="2"/>
      </rPr>
      <t>STEP III (ADDITIONAL CASELOAD ELIGIBILITY AND REQUEST)</t>
    </r>
    <r>
      <rPr>
        <b/>
        <sz val="11"/>
        <color theme="4" tint="-0.249977111117893"/>
        <rFont val="Arial"/>
        <family val="2"/>
      </rPr>
      <t xml:space="preserve">:  </t>
    </r>
  </si>
  <si>
    <t>Enter your State's/ITO's request for additional caseload, if applicable, which should be over and above your State's/ITO's calculated base caseload.</t>
  </si>
  <si>
    <t>Base Caseload*:</t>
  </si>
  <si>
    <r>
      <t xml:space="preserve">&lt;=Field to the left will automatically calculate once data for </t>
    </r>
    <r>
      <rPr>
        <i/>
        <u/>
        <sz val="10"/>
        <rFont val="Arial"/>
        <family val="2"/>
      </rPr>
      <t>STEP I</t>
    </r>
    <r>
      <rPr>
        <i/>
        <sz val="10"/>
        <rFont val="Arial"/>
        <family val="2"/>
      </rPr>
      <t xml:space="preserve"> is entered.</t>
    </r>
  </si>
  <si>
    <t>Eligible for Additional</t>
  </si>
  <si>
    <t>Caseload?*</t>
  </si>
  <si>
    <t xml:space="preserve">Additional </t>
  </si>
  <si>
    <t xml:space="preserve">&lt;=If eligible for additional caseload, enter your additional caseload request here. </t>
  </si>
  <si>
    <t>Caseload Request:**</t>
  </si>
  <si>
    <t xml:space="preserve">Total Caseload </t>
  </si>
  <si>
    <t>Requested:</t>
  </si>
  <si>
    <t xml:space="preserve">Verification of </t>
  </si>
  <si>
    <t>&lt;=By clicking on white box, the State agency verifies that all information above is accurate. This includes, but is not limited to, a State agency check of the participation data</t>
  </si>
  <si>
    <t>Accuracy:</t>
  </si>
  <si>
    <r>
      <rPr>
        <b/>
        <i/>
        <sz val="10"/>
        <color rgb="FF000000"/>
        <rFont val="Arial"/>
        <family val="2"/>
      </rPr>
      <t xml:space="preserve">  and base caseload calculation to ensure accuracy. Immediately contact the FNS Regional Office if there are questions. After checking white box, go to </t>
    </r>
    <r>
      <rPr>
        <b/>
        <i/>
        <u/>
        <sz val="10"/>
        <color rgb="FF000000"/>
        <rFont val="Arial"/>
        <family val="2"/>
      </rPr>
      <t>STEP IV</t>
    </r>
    <r>
      <rPr>
        <b/>
        <i/>
        <sz val="10"/>
        <color rgb="FF000000"/>
        <rFont val="Arial"/>
        <family val="2"/>
      </rPr>
      <t xml:space="preserve"> below.</t>
    </r>
  </si>
  <si>
    <t xml:space="preserve">* Assumes sufficient resources available to support base caseload.  Per CSFP regulations, base caseload may not exceed total caseload for the previous caseload cycle.  </t>
  </si>
  <si>
    <t>**There is no guarantee that the 2026 final caseload level will support additional caseload requests.</t>
  </si>
  <si>
    <r>
      <rPr>
        <b/>
        <u/>
        <sz val="11"/>
        <color theme="4" tint="-0.249977111117893"/>
        <rFont val="Arial"/>
        <family val="2"/>
      </rPr>
      <t>STEP IV (SUBMISSION)</t>
    </r>
    <r>
      <rPr>
        <b/>
        <sz val="11"/>
        <color theme="4" tint="-0.249977111117893"/>
        <rFont val="Arial"/>
        <family val="2"/>
      </rPr>
      <t xml:space="preserve">:  </t>
    </r>
  </si>
  <si>
    <t xml:space="preserve">        1)  This CSFP State Agency Worksheet,</t>
  </si>
  <si>
    <t xml:space="preserve">        2)  Your State Plan Amendment, and</t>
  </si>
  <si>
    <t xml:space="preserve">        3)  Any other information in support of your State's/ITO's request for additional caseload.</t>
  </si>
  <si>
    <t>If requesting additional caseload, please submit the following items to your FNS Regional Office by December 1, 2025. Early submissions are encouraged.</t>
  </si>
  <si>
    <t xml:space="preserve">Louisiana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</si>
</sst>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2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u/>
      <sz val="10"/>
      <name val="Arial"/>
      <family val="2"/>
    </font>
    <font>
      <sz val="8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b/>
      <sz val="10"/>
      <color indexed="12"/>
      <name val="Arial"/>
      <family val="2"/>
    </font>
    <font>
      <sz val="10"/>
      <color indexed="12"/>
      <name val="Arial"/>
      <family val="2"/>
    </font>
    <font>
      <u/>
      <sz val="10"/>
      <color indexed="12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1"/>
      <color indexed="12"/>
      <name val="Arial"/>
      <family val="2"/>
    </font>
    <font>
      <b/>
      <sz val="11"/>
      <color theme="4" tint="-0.249977111117893"/>
      <name val="Arial"/>
      <family val="2"/>
    </font>
    <font>
      <sz val="10"/>
      <color theme="4" tint="-0.249977111117893"/>
      <name val="Arial"/>
      <family val="2"/>
    </font>
    <font>
      <b/>
      <sz val="10"/>
      <color theme="4" tint="-0.249977111117893"/>
      <name val="Arial"/>
      <family val="2"/>
    </font>
    <font>
      <b/>
      <u/>
      <sz val="11"/>
      <color theme="4" tint="-0.249977111117893"/>
      <name val="Arial"/>
      <family val="2"/>
    </font>
    <font>
      <b/>
      <sz val="11"/>
      <name val="Arial"/>
      <family val="2"/>
    </font>
    <font>
      <sz val="11"/>
      <color indexed="12"/>
      <name val="Arial"/>
      <family val="2"/>
    </font>
    <font>
      <u/>
      <sz val="11"/>
      <color indexed="12"/>
      <name val="Arial"/>
      <family val="2"/>
    </font>
    <font>
      <b/>
      <i/>
      <u/>
      <sz val="10"/>
      <name val="Arial"/>
      <family val="2"/>
    </font>
    <font>
      <i/>
      <u/>
      <sz val="10"/>
      <name val="Arial"/>
      <family val="2"/>
    </font>
    <font>
      <sz val="11"/>
      <name val="Arial"/>
      <family val="2"/>
    </font>
    <font>
      <b/>
      <sz val="14"/>
      <color theme="0"/>
      <name val="Arial"/>
      <family val="2"/>
    </font>
    <font>
      <sz val="11"/>
      <color theme="4" tint="-0.249977111117893"/>
      <name val="Arial"/>
      <family val="2"/>
    </font>
    <font>
      <sz val="9"/>
      <name val="Arial"/>
      <family val="2"/>
    </font>
    <font>
      <b/>
      <i/>
      <sz val="10"/>
      <color rgb="FF000000"/>
      <name val="Arial"/>
      <family val="2"/>
    </font>
    <font>
      <b/>
      <i/>
      <u/>
      <sz val="10"/>
      <color rgb="FF000000"/>
      <name val="Arial"/>
      <family val="2"/>
    </font>
    <font>
      <b/>
      <i/>
      <sz val="10"/>
      <color rgb="FF000000"/>
      <name val="Arial"/>
      <family val="2"/>
    </font>
    <font>
      <b/>
      <sz val="11"/>
      <color theme="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25">
    <xf numFmtId="0" fontId="0" fillId="0" borderId="0" xfId="0"/>
    <xf numFmtId="0" fontId="2" fillId="0" borderId="0" xfId="0" applyFont="1" applyProtection="1">
      <protection hidden="1"/>
    </xf>
    <xf numFmtId="0" fontId="0" fillId="0" borderId="0" xfId="0" applyProtection="1">
      <protection hidden="1"/>
    </xf>
    <xf numFmtId="0" fontId="4" fillId="0" borderId="0" xfId="0" applyFont="1" applyProtection="1">
      <protection hidden="1"/>
    </xf>
    <xf numFmtId="0" fontId="9" fillId="0" borderId="0" xfId="0" applyFont="1" applyProtection="1">
      <protection hidden="1"/>
    </xf>
    <xf numFmtId="0" fontId="10" fillId="0" borderId="0" xfId="0" applyFont="1" applyProtection="1">
      <protection hidden="1"/>
    </xf>
    <xf numFmtId="0" fontId="11" fillId="0" borderId="0" xfId="0" applyFont="1" applyProtection="1">
      <protection hidden="1"/>
    </xf>
    <xf numFmtId="0" fontId="9" fillId="0" borderId="0" xfId="0" applyFont="1" applyAlignment="1" applyProtection="1">
      <alignment horizontal="center"/>
      <protection hidden="1"/>
    </xf>
    <xf numFmtId="0" fontId="0" fillId="0" borderId="6" xfId="0" applyBorder="1" applyProtection="1">
      <protection hidden="1"/>
    </xf>
    <xf numFmtId="0" fontId="0" fillId="0" borderId="3" xfId="0" applyBorder="1" applyProtection="1">
      <protection hidden="1"/>
    </xf>
    <xf numFmtId="0" fontId="0" fillId="0" borderId="4" xfId="0" applyBorder="1" applyProtection="1">
      <protection hidden="1"/>
    </xf>
    <xf numFmtId="0" fontId="8" fillId="0" borderId="0" xfId="0" applyFont="1" applyProtection="1">
      <protection hidden="1"/>
    </xf>
    <xf numFmtId="3" fontId="8" fillId="0" borderId="0" xfId="0" applyNumberFormat="1" applyFont="1" applyProtection="1">
      <protection hidden="1"/>
    </xf>
    <xf numFmtId="3" fontId="2" fillId="0" borderId="0" xfId="0" applyNumberFormat="1" applyFont="1" applyProtection="1">
      <protection hidden="1"/>
    </xf>
    <xf numFmtId="3" fontId="0" fillId="0" borderId="0" xfId="0" applyNumberFormat="1" applyProtection="1">
      <protection hidden="1"/>
    </xf>
    <xf numFmtId="3" fontId="6" fillId="0" borderId="0" xfId="0" applyNumberFormat="1" applyFont="1" applyProtection="1">
      <protection hidden="1"/>
    </xf>
    <xf numFmtId="0" fontId="7" fillId="0" borderId="0" xfId="0" applyFont="1" applyProtection="1">
      <protection hidden="1"/>
    </xf>
    <xf numFmtId="3" fontId="9" fillId="0" borderId="0" xfId="0" applyNumberFormat="1" applyFont="1" applyProtection="1">
      <protection hidden="1"/>
    </xf>
    <xf numFmtId="0" fontId="5" fillId="0" borderId="0" xfId="0" applyFont="1" applyProtection="1">
      <protection hidden="1"/>
    </xf>
    <xf numFmtId="0" fontId="14" fillId="0" borderId="0" xfId="0" applyFont="1" applyProtection="1">
      <protection hidden="1"/>
    </xf>
    <xf numFmtId="0" fontId="15" fillId="0" borderId="0" xfId="0" applyFont="1" applyProtection="1">
      <protection hidden="1"/>
    </xf>
    <xf numFmtId="0" fontId="16" fillId="0" borderId="0" xfId="0" applyFont="1" applyProtection="1">
      <protection hidden="1"/>
    </xf>
    <xf numFmtId="0" fontId="17" fillId="0" borderId="0" xfId="0" applyFont="1" applyProtection="1">
      <protection hidden="1"/>
    </xf>
    <xf numFmtId="0" fontId="15" fillId="0" borderId="12" xfId="0" applyFont="1" applyBorder="1" applyProtection="1">
      <protection hidden="1"/>
    </xf>
    <xf numFmtId="0" fontId="2" fillId="0" borderId="12" xfId="0" applyFont="1" applyBorder="1" applyProtection="1">
      <protection hidden="1"/>
    </xf>
    <xf numFmtId="0" fontId="0" fillId="0" borderId="12" xfId="0" applyBorder="1" applyProtection="1">
      <protection hidden="1"/>
    </xf>
    <xf numFmtId="0" fontId="20" fillId="0" borderId="0" xfId="0" applyFont="1" applyProtection="1">
      <protection hidden="1"/>
    </xf>
    <xf numFmtId="0" fontId="21" fillId="0" borderId="0" xfId="0" applyFont="1" applyProtection="1">
      <protection hidden="1"/>
    </xf>
    <xf numFmtId="0" fontId="14" fillId="0" borderId="0" xfId="0" applyFont="1" applyAlignment="1" applyProtection="1">
      <alignment horizontal="center"/>
      <protection hidden="1"/>
    </xf>
    <xf numFmtId="0" fontId="19" fillId="0" borderId="0" xfId="0" applyFont="1" applyProtection="1">
      <protection hidden="1"/>
    </xf>
    <xf numFmtId="0" fontId="3" fillId="0" borderId="3" xfId="0" applyFont="1" applyBorder="1" applyProtection="1">
      <protection hidden="1"/>
    </xf>
    <xf numFmtId="0" fontId="4" fillId="0" borderId="3" xfId="0" applyFont="1" applyBorder="1" applyProtection="1">
      <protection hidden="1"/>
    </xf>
    <xf numFmtId="0" fontId="0" fillId="0" borderId="2" xfId="0" applyBorder="1" applyAlignment="1" applyProtection="1">
      <alignment horizontal="center"/>
      <protection hidden="1"/>
    </xf>
    <xf numFmtId="0" fontId="2" fillId="0" borderId="3" xfId="0" applyFont="1" applyBorder="1" applyAlignment="1" applyProtection="1">
      <alignment horizontal="center"/>
      <protection hidden="1"/>
    </xf>
    <xf numFmtId="0" fontId="2" fillId="0" borderId="4" xfId="0" applyFont="1" applyBorder="1" applyAlignment="1" applyProtection="1">
      <alignment horizontal="center"/>
      <protection hidden="1"/>
    </xf>
    <xf numFmtId="0" fontId="2" fillId="0" borderId="2" xfId="0" applyFont="1" applyBorder="1" applyAlignment="1" applyProtection="1">
      <alignment horizontal="center"/>
      <protection hidden="1"/>
    </xf>
    <xf numFmtId="3" fontId="1" fillId="0" borderId="8" xfId="0" applyNumberFormat="1" applyFont="1" applyBorder="1" applyProtection="1">
      <protection hidden="1"/>
    </xf>
    <xf numFmtId="3" fontId="0" fillId="0" borderId="11" xfId="0" applyNumberFormat="1" applyBorder="1" applyProtection="1">
      <protection hidden="1"/>
    </xf>
    <xf numFmtId="3" fontId="0" fillId="0" borderId="9" xfId="0" applyNumberFormat="1" applyBorder="1" applyProtection="1">
      <protection hidden="1"/>
    </xf>
    <xf numFmtId="3" fontId="0" fillId="0" borderId="10" xfId="0" applyNumberFormat="1" applyBorder="1" applyProtection="1">
      <protection hidden="1"/>
    </xf>
    <xf numFmtId="0" fontId="2" fillId="0" borderId="0" xfId="0" applyFont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hidden="1"/>
    </xf>
    <xf numFmtId="3" fontId="15" fillId="0" borderId="0" xfId="0" applyNumberFormat="1" applyFont="1" applyProtection="1">
      <protection hidden="1"/>
    </xf>
    <xf numFmtId="3" fontId="14" fillId="0" borderId="0" xfId="0" applyNumberFormat="1" applyFont="1" applyProtection="1">
      <protection hidden="1"/>
    </xf>
    <xf numFmtId="3" fontId="0" fillId="0" borderId="12" xfId="0" applyNumberFormat="1" applyBorder="1" applyProtection="1">
      <protection hidden="1"/>
    </xf>
    <xf numFmtId="0" fontId="17" fillId="0" borderId="12" xfId="0" applyFont="1" applyBorder="1" applyProtection="1">
      <protection hidden="1"/>
    </xf>
    <xf numFmtId="0" fontId="1" fillId="0" borderId="0" xfId="0" applyFont="1" applyProtection="1">
      <protection hidden="1"/>
    </xf>
    <xf numFmtId="0" fontId="1" fillId="0" borderId="0" xfId="0" applyFont="1"/>
    <xf numFmtId="0" fontId="24" fillId="0" borderId="0" xfId="0" applyFont="1"/>
    <xf numFmtId="0" fontId="15" fillId="0" borderId="0" xfId="0" applyFont="1"/>
    <xf numFmtId="0" fontId="14" fillId="0" borderId="0" xfId="0" applyFont="1"/>
    <xf numFmtId="3" fontId="2" fillId="0" borderId="9" xfId="0" applyNumberFormat="1" applyFont="1" applyBorder="1" applyAlignment="1" applyProtection="1">
      <alignment horizontal="center" vertical="center"/>
      <protection hidden="1"/>
    </xf>
    <xf numFmtId="0" fontId="12" fillId="0" borderId="0" xfId="0" applyFont="1" applyProtection="1">
      <protection hidden="1"/>
    </xf>
    <xf numFmtId="0" fontId="13" fillId="0" borderId="0" xfId="0" quotePrefix="1" applyFont="1" applyProtection="1">
      <protection hidden="1"/>
    </xf>
    <xf numFmtId="0" fontId="22" fillId="0" borderId="16" xfId="0" applyFont="1" applyBorder="1" applyProtection="1">
      <protection hidden="1"/>
    </xf>
    <xf numFmtId="0" fontId="2" fillId="0" borderId="20" xfId="0" applyFont="1" applyBorder="1" applyAlignment="1" applyProtection="1">
      <alignment horizontal="center"/>
      <protection hidden="1"/>
    </xf>
    <xf numFmtId="0" fontId="2" fillId="0" borderId="21" xfId="0" applyFont="1" applyBorder="1" applyAlignment="1" applyProtection="1">
      <alignment horizontal="center"/>
      <protection hidden="1"/>
    </xf>
    <xf numFmtId="0" fontId="0" fillId="0" borderId="22" xfId="0" applyBorder="1" applyAlignment="1" applyProtection="1">
      <alignment horizontal="center"/>
      <protection hidden="1"/>
    </xf>
    <xf numFmtId="0" fontId="0" fillId="0" borderId="23" xfId="0" applyBorder="1" applyAlignment="1" applyProtection="1">
      <alignment horizontal="center"/>
      <protection hidden="1"/>
    </xf>
    <xf numFmtId="0" fontId="2" fillId="0" borderId="24" xfId="0" applyFont="1" applyBorder="1" applyProtection="1">
      <protection hidden="1"/>
    </xf>
    <xf numFmtId="0" fontId="2" fillId="0" borderId="25" xfId="0" applyFont="1" applyBorder="1" applyAlignment="1" applyProtection="1">
      <alignment horizontal="center"/>
      <protection hidden="1"/>
    </xf>
    <xf numFmtId="0" fontId="0" fillId="0" borderId="24" xfId="0" applyBorder="1" applyProtection="1">
      <protection hidden="1"/>
    </xf>
    <xf numFmtId="0" fontId="2" fillId="0" borderId="26" xfId="0" applyFont="1" applyBorder="1" applyProtection="1">
      <protection hidden="1"/>
    </xf>
    <xf numFmtId="0" fontId="2" fillId="0" borderId="29" xfId="0" applyFont="1" applyBorder="1" applyAlignment="1" applyProtection="1">
      <alignment horizontal="center"/>
      <protection hidden="1"/>
    </xf>
    <xf numFmtId="0" fontId="2" fillId="0" borderId="28" xfId="0" applyFont="1" applyBorder="1" applyAlignment="1" applyProtection="1">
      <alignment horizontal="center"/>
      <protection hidden="1"/>
    </xf>
    <xf numFmtId="0" fontId="2" fillId="0" borderId="30" xfId="0" applyFont="1" applyBorder="1" applyAlignment="1" applyProtection="1">
      <alignment horizontal="center"/>
      <protection hidden="1"/>
    </xf>
    <xf numFmtId="0" fontId="2" fillId="0" borderId="31" xfId="0" applyFont="1" applyBorder="1" applyAlignment="1" applyProtection="1">
      <alignment horizontal="center"/>
      <protection hidden="1"/>
    </xf>
    <xf numFmtId="0" fontId="1" fillId="0" borderId="34" xfId="0" applyFont="1" applyBorder="1" applyProtection="1">
      <protection hidden="1"/>
    </xf>
    <xf numFmtId="0" fontId="1" fillId="0" borderId="35" xfId="0" applyFont="1" applyBorder="1" applyProtection="1">
      <protection hidden="1"/>
    </xf>
    <xf numFmtId="3" fontId="1" fillId="0" borderId="36" xfId="0" applyNumberFormat="1" applyFont="1" applyBorder="1" applyProtection="1">
      <protection hidden="1"/>
    </xf>
    <xf numFmtId="3" fontId="0" fillId="0" borderId="15" xfId="0" applyNumberFormat="1" applyBorder="1" applyProtection="1">
      <protection hidden="1"/>
    </xf>
    <xf numFmtId="3" fontId="0" fillId="0" borderId="37" xfId="0" applyNumberFormat="1" applyBorder="1" applyProtection="1">
      <protection hidden="1"/>
    </xf>
    <xf numFmtId="3" fontId="0" fillId="0" borderId="14" xfId="0" applyNumberFormat="1" applyBorder="1" applyProtection="1">
      <protection hidden="1"/>
    </xf>
    <xf numFmtId="17" fontId="2" fillId="0" borderId="6" xfId="0" applyNumberFormat="1" applyFont="1" applyBorder="1" applyAlignment="1" applyProtection="1">
      <alignment horizontal="center"/>
      <protection hidden="1"/>
    </xf>
    <xf numFmtId="3" fontId="2" fillId="0" borderId="0" xfId="0" applyNumberFormat="1" applyFont="1" applyAlignment="1" applyProtection="1">
      <alignment horizontal="center" vertical="center"/>
      <protection hidden="1"/>
    </xf>
    <xf numFmtId="0" fontId="2" fillId="2" borderId="9" xfId="0" applyFont="1" applyFill="1" applyBorder="1" applyProtection="1">
      <protection hidden="1"/>
    </xf>
    <xf numFmtId="3" fontId="2" fillId="0" borderId="0" xfId="0" applyNumberFormat="1" applyFont="1" applyAlignment="1" applyProtection="1">
      <alignment horizontal="center" vertical="center"/>
      <protection locked="0" hidden="1"/>
    </xf>
    <xf numFmtId="3" fontId="0" fillId="0" borderId="0" xfId="0" applyNumberFormat="1" applyAlignment="1" applyProtection="1">
      <alignment horizontal="center"/>
      <protection locked="0" hidden="1"/>
    </xf>
    <xf numFmtId="0" fontId="0" fillId="0" borderId="0" xfId="0" applyAlignment="1" applyProtection="1">
      <alignment horizontal="center"/>
      <protection locked="0"/>
    </xf>
    <xf numFmtId="3" fontId="1" fillId="0" borderId="0" xfId="0" applyNumberFormat="1" applyFont="1" applyProtection="1">
      <protection hidden="1"/>
    </xf>
    <xf numFmtId="0" fontId="25" fillId="4" borderId="0" xfId="0" applyFont="1" applyFill="1" applyProtection="1">
      <protection hidden="1"/>
    </xf>
    <xf numFmtId="0" fontId="19" fillId="0" borderId="0" xfId="0" applyFont="1"/>
    <xf numFmtId="0" fontId="26" fillId="0" borderId="0" xfId="0" applyFont="1"/>
    <xf numFmtId="0" fontId="16" fillId="0" borderId="0" xfId="0" applyFont="1"/>
    <xf numFmtId="0" fontId="2" fillId="0" borderId="38" xfId="0" applyFont="1" applyBorder="1" applyAlignment="1" applyProtection="1">
      <alignment horizontal="left"/>
      <protection hidden="1"/>
    </xf>
    <xf numFmtId="0" fontId="8" fillId="0" borderId="43" xfId="0" applyFont="1" applyBorder="1" applyProtection="1">
      <protection hidden="1"/>
    </xf>
    <xf numFmtId="0" fontId="2" fillId="0" borderId="44" xfId="0" applyFont="1" applyBorder="1" applyProtection="1">
      <protection hidden="1"/>
    </xf>
    <xf numFmtId="0" fontId="27" fillId="0" borderId="0" xfId="0" applyFont="1" applyProtection="1">
      <protection hidden="1"/>
    </xf>
    <xf numFmtId="3" fontId="0" fillId="0" borderId="33" xfId="0" applyNumberFormat="1" applyBorder="1" applyAlignment="1" applyProtection="1">
      <alignment horizontal="center"/>
      <protection hidden="1"/>
    </xf>
    <xf numFmtId="3" fontId="0" fillId="0" borderId="32" xfId="0" applyNumberFormat="1" applyBorder="1" applyAlignment="1" applyProtection="1">
      <alignment horizontal="center"/>
      <protection hidden="1"/>
    </xf>
    <xf numFmtId="3" fontId="2" fillId="0" borderId="49" xfId="0" applyNumberFormat="1" applyFont="1" applyBorder="1" applyAlignment="1" applyProtection="1">
      <alignment horizontal="center"/>
      <protection hidden="1"/>
    </xf>
    <xf numFmtId="3" fontId="0" fillId="0" borderId="41" xfId="0" applyNumberFormat="1" applyBorder="1" applyAlignment="1" applyProtection="1">
      <alignment horizontal="center"/>
      <protection hidden="1"/>
    </xf>
    <xf numFmtId="3" fontId="2" fillId="0" borderId="50" xfId="0" applyNumberFormat="1" applyFont="1" applyBorder="1" applyAlignment="1" applyProtection="1">
      <alignment horizontal="center"/>
      <protection hidden="1"/>
    </xf>
    <xf numFmtId="0" fontId="15" fillId="0" borderId="51" xfId="0" applyFont="1" applyBorder="1" applyProtection="1">
      <protection hidden="1"/>
    </xf>
    <xf numFmtId="0" fontId="5" fillId="0" borderId="51" xfId="0" applyFont="1" applyBorder="1" applyProtection="1">
      <protection hidden="1"/>
    </xf>
    <xf numFmtId="3" fontId="0" fillId="0" borderId="51" xfId="0" applyNumberFormat="1" applyBorder="1" applyProtection="1">
      <protection hidden="1"/>
    </xf>
    <xf numFmtId="0" fontId="0" fillId="0" borderId="51" xfId="0" applyBorder="1" applyProtection="1">
      <protection hidden="1"/>
    </xf>
    <xf numFmtId="0" fontId="9" fillId="0" borderId="51" xfId="0" applyFont="1" applyBorder="1" applyProtection="1">
      <protection hidden="1"/>
    </xf>
    <xf numFmtId="3" fontId="0" fillId="2" borderId="40" xfId="0" applyNumberFormat="1" applyFill="1" applyBorder="1" applyAlignment="1" applyProtection="1">
      <alignment horizontal="right"/>
      <protection locked="0"/>
    </xf>
    <xf numFmtId="3" fontId="0" fillId="2" borderId="39" xfId="0" applyNumberFormat="1" applyFill="1" applyBorder="1" applyAlignment="1" applyProtection="1">
      <alignment horizontal="right"/>
      <protection locked="0"/>
    </xf>
    <xf numFmtId="0" fontId="8" fillId="0" borderId="0" xfId="0" applyFont="1"/>
    <xf numFmtId="3" fontId="30" fillId="0" borderId="0" xfId="0" applyNumberFormat="1" applyFont="1" applyProtection="1">
      <protection hidden="1"/>
    </xf>
    <xf numFmtId="3" fontId="1" fillId="4" borderId="41" xfId="0" applyNumberFormat="1" applyFont="1" applyFill="1" applyBorder="1" applyAlignment="1" applyProtection="1">
      <alignment horizontal="center"/>
      <protection locked="0"/>
    </xf>
    <xf numFmtId="0" fontId="31" fillId="0" borderId="0" xfId="0" applyFont="1"/>
    <xf numFmtId="0" fontId="12" fillId="3" borderId="0" xfId="0" applyFont="1" applyFill="1" applyAlignment="1" applyProtection="1">
      <alignment horizontal="center"/>
      <protection hidden="1"/>
    </xf>
    <xf numFmtId="0" fontId="2" fillId="2" borderId="10" xfId="0" applyFont="1" applyFill="1" applyBorder="1" applyAlignment="1" applyProtection="1">
      <alignment horizontal="center"/>
      <protection locked="0"/>
    </xf>
    <xf numFmtId="0" fontId="2" fillId="2" borderId="13" xfId="0" applyFont="1" applyFill="1" applyBorder="1" applyAlignment="1" applyProtection="1">
      <alignment horizontal="center"/>
      <protection locked="0"/>
    </xf>
    <xf numFmtId="0" fontId="2" fillId="2" borderId="11" xfId="0" applyFont="1" applyFill="1" applyBorder="1" applyAlignment="1" applyProtection="1">
      <alignment horizontal="center"/>
      <protection locked="0"/>
    </xf>
    <xf numFmtId="0" fontId="12" fillId="0" borderId="0" xfId="0" applyFont="1" applyAlignment="1" applyProtection="1">
      <alignment horizontal="center"/>
      <protection hidden="1"/>
    </xf>
    <xf numFmtId="0" fontId="13" fillId="0" borderId="0" xfId="0" quotePrefix="1" applyFont="1" applyAlignment="1" applyProtection="1">
      <alignment horizontal="center"/>
      <protection hidden="1"/>
    </xf>
    <xf numFmtId="3" fontId="2" fillId="2" borderId="1" xfId="0" applyNumberFormat="1" applyFont="1" applyFill="1" applyBorder="1" applyAlignment="1" applyProtection="1">
      <alignment horizontal="center" vertical="center"/>
      <protection locked="0" hidden="1"/>
    </xf>
    <xf numFmtId="3" fontId="2" fillId="2" borderId="7" xfId="0" applyNumberFormat="1" applyFont="1" applyFill="1" applyBorder="1" applyAlignment="1" applyProtection="1">
      <alignment horizontal="center" vertical="center"/>
      <protection locked="0" hidden="1"/>
    </xf>
    <xf numFmtId="0" fontId="2" fillId="0" borderId="18" xfId="0" applyFont="1" applyBorder="1" applyAlignment="1" applyProtection="1">
      <alignment horizontal="center"/>
      <protection hidden="1"/>
    </xf>
    <xf numFmtId="0" fontId="2" fillId="0" borderId="19" xfId="0" applyFont="1" applyBorder="1" applyAlignment="1" applyProtection="1">
      <alignment horizontal="center"/>
      <protection hidden="1"/>
    </xf>
    <xf numFmtId="3" fontId="2" fillId="0" borderId="1" xfId="0" applyNumberFormat="1" applyFont="1" applyBorder="1" applyAlignment="1" applyProtection="1">
      <alignment horizontal="center" vertical="center"/>
      <protection hidden="1"/>
    </xf>
    <xf numFmtId="3" fontId="2" fillId="0" borderId="7" xfId="0" applyNumberFormat="1" applyFont="1" applyBorder="1" applyAlignment="1" applyProtection="1">
      <alignment horizontal="center" vertical="center"/>
      <protection hidden="1"/>
    </xf>
    <xf numFmtId="0" fontId="2" fillId="0" borderId="17" xfId="0" applyFont="1" applyBorder="1" applyAlignment="1" applyProtection="1">
      <alignment horizontal="center" wrapText="1"/>
      <protection hidden="1"/>
    </xf>
    <xf numFmtId="0" fontId="2" fillId="0" borderId="5" xfId="0" applyFont="1" applyBorder="1" applyAlignment="1" applyProtection="1">
      <alignment horizontal="center" wrapText="1"/>
      <protection hidden="1"/>
    </xf>
    <xf numFmtId="0" fontId="2" fillId="0" borderId="27" xfId="0" applyFont="1" applyBorder="1" applyAlignment="1" applyProtection="1">
      <alignment horizontal="center" wrapText="1"/>
      <protection hidden="1"/>
    </xf>
    <xf numFmtId="3" fontId="6" fillId="0" borderId="47" xfId="0" applyNumberFormat="1" applyFont="1" applyBorder="1" applyAlignment="1" applyProtection="1">
      <alignment horizontal="center" wrapText="1"/>
      <protection hidden="1"/>
    </xf>
    <xf numFmtId="3" fontId="6" fillId="0" borderId="42" xfId="0" applyNumberFormat="1" applyFont="1" applyBorder="1" applyAlignment="1" applyProtection="1">
      <alignment horizontal="center" wrapText="1"/>
      <protection hidden="1"/>
    </xf>
    <xf numFmtId="3" fontId="6" fillId="0" borderId="45" xfId="0" applyNumberFormat="1" applyFont="1" applyBorder="1" applyAlignment="1" applyProtection="1">
      <alignment horizontal="center" wrapText="1"/>
      <protection hidden="1"/>
    </xf>
    <xf numFmtId="3" fontId="6" fillId="0" borderId="48" xfId="0" applyNumberFormat="1" applyFont="1" applyBorder="1" applyAlignment="1" applyProtection="1">
      <alignment horizontal="center" wrapText="1"/>
      <protection hidden="1"/>
    </xf>
    <xf numFmtId="3" fontId="6" fillId="0" borderId="0" xfId="0" applyNumberFormat="1" applyFont="1" applyAlignment="1" applyProtection="1">
      <alignment horizontal="center" wrapText="1"/>
      <protection hidden="1"/>
    </xf>
    <xf numFmtId="3" fontId="6" fillId="0" borderId="46" xfId="0" applyNumberFormat="1" applyFont="1" applyBorder="1" applyAlignment="1" applyProtection="1">
      <alignment horizontal="center" wrapText="1"/>
      <protection hidden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266700</xdr:colOff>
          <xdr:row>41</xdr:row>
          <xdr:rowOff>66675</xdr:rowOff>
        </xdr:from>
        <xdr:to>
          <xdr:col>2</xdr:col>
          <xdr:colOff>581025</xdr:colOff>
          <xdr:row>42</xdr:row>
          <xdr:rowOff>104775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C55"/>
  <sheetViews>
    <sheetView showGridLines="0" tabSelected="1" zoomScale="82" zoomScaleNormal="90" workbookViewId="0">
      <selection activeCell="D37" sqref="D37"/>
    </sheetView>
  </sheetViews>
  <sheetFormatPr defaultRowHeight="12.75" x14ac:dyDescent="0.2"/>
  <cols>
    <col min="1" max="1" width="6.42578125" customWidth="1"/>
    <col min="2" max="2" width="22.42578125" customWidth="1"/>
    <col min="3" max="3" width="11.140625" customWidth="1"/>
    <col min="4" max="4" width="9.28515625" customWidth="1"/>
    <col min="5" max="5" width="10" customWidth="1"/>
    <col min="6" max="6" width="9.5703125" customWidth="1"/>
    <col min="7" max="7" width="8.7109375" customWidth="1"/>
    <col min="8" max="8" width="8.28515625" customWidth="1"/>
    <col min="9" max="9" width="8.5703125" customWidth="1"/>
    <col min="10" max="10" width="9.140625" customWidth="1"/>
    <col min="11" max="12" width="8.85546875" customWidth="1"/>
    <col min="13" max="13" width="7.7109375" customWidth="1"/>
    <col min="14" max="14" width="8.85546875" customWidth="1"/>
    <col min="15" max="15" width="8" customWidth="1"/>
    <col min="16" max="16" width="9.85546875" customWidth="1"/>
    <col min="17" max="17" width="10" customWidth="1"/>
    <col min="18" max="18" width="10.140625" customWidth="1"/>
    <col min="19" max="19" width="12" customWidth="1"/>
    <col min="20" max="20" width="9.7109375" customWidth="1"/>
    <col min="21" max="25" width="10.42578125" customWidth="1"/>
    <col min="26" max="26" width="11.5703125" customWidth="1"/>
    <col min="27" max="27" width="10.28515625" customWidth="1"/>
    <col min="28" max="28" width="12.28515625" customWidth="1"/>
  </cols>
  <sheetData>
    <row r="1" spans="1:29" s="2" customFormat="1" ht="18" x14ac:dyDescent="0.25">
      <c r="A1" s="104" t="s">
        <v>0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  <c r="R1" s="104"/>
      <c r="S1" s="104"/>
      <c r="T1" s="104"/>
      <c r="U1" s="104"/>
      <c r="V1" s="104"/>
      <c r="W1" s="80"/>
      <c r="X1" s="80"/>
      <c r="Y1" s="80"/>
      <c r="Z1" s="80"/>
      <c r="AA1" s="80"/>
    </row>
    <row r="2" spans="1:29" s="2" customFormat="1" ht="18" x14ac:dyDescent="0.25">
      <c r="A2" s="108" t="s">
        <v>1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  <c r="W2" s="108"/>
      <c r="X2" s="52"/>
      <c r="Y2" s="52"/>
      <c r="Z2" s="52"/>
      <c r="AA2" s="52"/>
      <c r="AB2" s="52"/>
      <c r="AC2" s="52"/>
    </row>
    <row r="3" spans="1:29" s="2" customFormat="1" ht="18" x14ac:dyDescent="0.25">
      <c r="A3" s="109" t="s">
        <v>2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53"/>
      <c r="Y3" s="53"/>
      <c r="Z3" s="53"/>
      <c r="AA3" s="53"/>
      <c r="AB3" s="53"/>
      <c r="AC3" s="53"/>
    </row>
    <row r="4" spans="1:29" s="2" customFormat="1" x14ac:dyDescent="0.2">
      <c r="B4" s="1"/>
      <c r="C4" s="1"/>
      <c r="D4" s="1"/>
      <c r="E4" s="1"/>
    </row>
    <row r="5" spans="1:29" s="2" customFormat="1" ht="15" x14ac:dyDescent="0.25">
      <c r="A5" s="20" t="s">
        <v>3</v>
      </c>
      <c r="B5" s="1"/>
      <c r="C5" s="1"/>
      <c r="D5" s="75" t="s">
        <v>4</v>
      </c>
      <c r="E5" s="20" t="s">
        <v>5</v>
      </c>
    </row>
    <row r="6" spans="1:29" s="25" customFormat="1" ht="6" customHeight="1" thickBot="1" x14ac:dyDescent="0.3">
      <c r="A6" s="23"/>
      <c r="B6" s="24"/>
      <c r="C6" s="24"/>
      <c r="D6" s="24"/>
      <c r="E6" s="24"/>
      <c r="F6" s="24"/>
      <c r="G6" s="23"/>
    </row>
    <row r="7" spans="1:29" s="2" customFormat="1" ht="11.25" customHeight="1" thickTop="1" x14ac:dyDescent="0.2">
      <c r="B7" s="1"/>
      <c r="C7" s="1"/>
      <c r="D7" s="1"/>
      <c r="E7" s="1"/>
    </row>
    <row r="8" spans="1:29" s="2" customFormat="1" ht="15" x14ac:dyDescent="0.25">
      <c r="A8" s="20" t="s">
        <v>6</v>
      </c>
      <c r="B8" s="21"/>
      <c r="C8" s="22"/>
      <c r="D8" s="22"/>
      <c r="E8" s="20" t="s">
        <v>7</v>
      </c>
      <c r="I8" s="105" t="s">
        <v>53</v>
      </c>
      <c r="J8" s="106"/>
      <c r="K8" s="107"/>
    </row>
    <row r="9" spans="1:29" s="25" customFormat="1" ht="13.5" thickBot="1" x14ac:dyDescent="0.25">
      <c r="C9" s="45"/>
      <c r="D9" s="45"/>
      <c r="E9" s="45"/>
    </row>
    <row r="10" spans="1:29" ht="11.25" customHeight="1" thickTop="1" x14ac:dyDescent="0.2"/>
    <row r="11" spans="1:29" s="5" customFormat="1" ht="15" x14ac:dyDescent="0.25">
      <c r="A11" s="20" t="s">
        <v>8</v>
      </c>
      <c r="L11" s="6"/>
      <c r="R11" s="7"/>
      <c r="S11" s="7"/>
      <c r="T11" s="7"/>
    </row>
    <row r="12" spans="1:29" s="26" customFormat="1" ht="15" x14ac:dyDescent="0.25">
      <c r="B12" s="20" t="s">
        <v>9</v>
      </c>
      <c r="L12" s="27"/>
      <c r="R12" s="28"/>
      <c r="S12" s="28"/>
      <c r="T12" s="28"/>
    </row>
    <row r="13" spans="1:29" s="26" customFormat="1" ht="15" x14ac:dyDescent="0.25">
      <c r="B13" s="20" t="s">
        <v>10</v>
      </c>
      <c r="C13" s="19"/>
      <c r="D13" s="19"/>
      <c r="E13" s="19"/>
      <c r="F13" s="29"/>
      <c r="G13" s="19"/>
      <c r="L13" s="27"/>
      <c r="R13" s="28"/>
      <c r="S13" s="28"/>
      <c r="T13" s="28"/>
    </row>
    <row r="14" spans="1:29" s="2" customFormat="1" ht="13.5" thickBot="1" x14ac:dyDescent="0.25">
      <c r="L14" s="3"/>
      <c r="R14" s="40"/>
      <c r="S14" s="40"/>
      <c r="T14" s="40"/>
      <c r="AA14" s="41"/>
    </row>
    <row r="15" spans="1:29" s="2" customFormat="1" ht="13.5" customHeight="1" x14ac:dyDescent="0.2">
      <c r="B15" s="54"/>
      <c r="C15" s="116" t="s">
        <v>11</v>
      </c>
      <c r="D15" s="112" t="s">
        <v>12</v>
      </c>
      <c r="E15" s="113"/>
      <c r="F15" s="113"/>
      <c r="G15" s="113"/>
      <c r="H15" s="113"/>
      <c r="I15" s="113"/>
      <c r="J15" s="113"/>
      <c r="K15" s="113"/>
      <c r="L15" s="113"/>
      <c r="M15" s="113"/>
      <c r="N15" s="113"/>
      <c r="O15" s="113"/>
      <c r="P15" s="55" t="s">
        <v>13</v>
      </c>
      <c r="Q15" s="56" t="s">
        <v>14</v>
      </c>
      <c r="R15" s="57"/>
      <c r="S15" s="58"/>
    </row>
    <row r="16" spans="1:29" s="2" customFormat="1" ht="13.15" customHeight="1" x14ac:dyDescent="0.2">
      <c r="B16" s="59"/>
      <c r="C16" s="117"/>
      <c r="E16" s="30"/>
      <c r="F16" s="30"/>
      <c r="G16" s="30"/>
      <c r="H16" s="30"/>
      <c r="I16" s="30"/>
      <c r="J16" s="31"/>
      <c r="K16" s="9"/>
      <c r="L16" s="9"/>
      <c r="M16" s="9"/>
      <c r="N16" s="9"/>
      <c r="O16" s="10"/>
      <c r="P16" s="32"/>
      <c r="Q16" s="33" t="s">
        <v>15</v>
      </c>
      <c r="R16" s="34" t="s">
        <v>16</v>
      </c>
      <c r="S16" s="60">
        <v>2026</v>
      </c>
    </row>
    <row r="17" spans="1:28" s="2" customFormat="1" ht="14.1" customHeight="1" x14ac:dyDescent="0.2">
      <c r="B17" s="61"/>
      <c r="C17" s="117"/>
      <c r="D17" s="8"/>
      <c r="E17" s="9"/>
      <c r="F17" s="9"/>
      <c r="G17" s="9"/>
      <c r="H17" s="9"/>
      <c r="I17" s="9"/>
      <c r="J17" s="9"/>
      <c r="K17" s="9"/>
      <c r="L17" s="9"/>
      <c r="M17" s="9"/>
      <c r="N17" s="9"/>
      <c r="O17" s="10"/>
      <c r="P17" s="35" t="s">
        <v>17</v>
      </c>
      <c r="Q17" s="33" t="s">
        <v>18</v>
      </c>
      <c r="R17" s="34" t="s">
        <v>19</v>
      </c>
      <c r="S17" s="60" t="s">
        <v>20</v>
      </c>
    </row>
    <row r="18" spans="1:28" s="2" customFormat="1" ht="13.5" customHeight="1" thickBot="1" x14ac:dyDescent="0.25">
      <c r="B18" s="62" t="s">
        <v>21</v>
      </c>
      <c r="C18" s="118"/>
      <c r="D18" s="73">
        <v>45566</v>
      </c>
      <c r="E18" s="73">
        <v>45597</v>
      </c>
      <c r="F18" s="73">
        <v>45627</v>
      </c>
      <c r="G18" s="73">
        <v>45658</v>
      </c>
      <c r="H18" s="73">
        <v>45689</v>
      </c>
      <c r="I18" s="73">
        <v>45717</v>
      </c>
      <c r="J18" s="73">
        <v>45748</v>
      </c>
      <c r="K18" s="73">
        <v>45778</v>
      </c>
      <c r="L18" s="73">
        <v>45809</v>
      </c>
      <c r="M18" s="73">
        <v>45839</v>
      </c>
      <c r="N18" s="73">
        <v>45870</v>
      </c>
      <c r="O18" s="73">
        <v>45901</v>
      </c>
      <c r="P18" s="63" t="s">
        <v>22</v>
      </c>
      <c r="Q18" s="64" t="s">
        <v>22</v>
      </c>
      <c r="R18" s="65" t="s">
        <v>23</v>
      </c>
      <c r="S18" s="66" t="s">
        <v>24</v>
      </c>
    </row>
    <row r="19" spans="1:28" s="2" customFormat="1" ht="13.5" thickBot="1" x14ac:dyDescent="0.25">
      <c r="B19" s="67" t="s">
        <v>25</v>
      </c>
      <c r="C19" s="36">
        <v>50</v>
      </c>
      <c r="D19" s="37">
        <v>49</v>
      </c>
      <c r="E19" s="38">
        <v>50</v>
      </c>
      <c r="F19" s="38">
        <v>51</v>
      </c>
      <c r="G19" s="38">
        <v>50</v>
      </c>
      <c r="H19" s="38">
        <v>52</v>
      </c>
      <c r="I19" s="38">
        <v>51</v>
      </c>
      <c r="J19" s="38">
        <v>50</v>
      </c>
      <c r="K19" s="38">
        <v>50</v>
      </c>
      <c r="L19" s="38">
        <v>50</v>
      </c>
      <c r="M19" s="38">
        <v>49</v>
      </c>
      <c r="N19" s="38">
        <v>49</v>
      </c>
      <c r="O19" s="39">
        <v>52</v>
      </c>
      <c r="P19" s="88">
        <f>IFERROR(AVERAGE(D19:O19),"--")</f>
        <v>50.25</v>
      </c>
      <c r="Q19" s="89">
        <f t="shared" ref="Q19:Q22" si="0">IFERROR(AVERAGE(M19:O19),"--")</f>
        <v>50</v>
      </c>
      <c r="R19" s="89">
        <f>IFERROR(MAX(P19,Q19),"--")</f>
        <v>50.25</v>
      </c>
      <c r="S19" s="90">
        <f t="shared" ref="S19:S20" si="1">IFERROR(MIN(C19,R19),"--")</f>
        <v>50</v>
      </c>
    </row>
    <row r="20" spans="1:28" s="2" customFormat="1" ht="13.5" thickBot="1" x14ac:dyDescent="0.25">
      <c r="B20" s="67" t="s">
        <v>26</v>
      </c>
      <c r="C20" s="36">
        <v>200</v>
      </c>
      <c r="D20" s="37">
        <v>199</v>
      </c>
      <c r="E20" s="38">
        <v>201</v>
      </c>
      <c r="F20" s="38">
        <v>198</v>
      </c>
      <c r="G20" s="38">
        <v>202</v>
      </c>
      <c r="H20" s="38">
        <v>200</v>
      </c>
      <c r="I20" s="38">
        <v>201</v>
      </c>
      <c r="J20" s="38">
        <v>202</v>
      </c>
      <c r="K20" s="38">
        <v>200</v>
      </c>
      <c r="L20" s="38">
        <v>201</v>
      </c>
      <c r="M20" s="38">
        <v>201</v>
      </c>
      <c r="N20" s="38">
        <v>202</v>
      </c>
      <c r="O20" s="39">
        <v>202</v>
      </c>
      <c r="P20" s="88">
        <f>IFERROR(AVERAGE(D20:O20),"--")</f>
        <v>200.75</v>
      </c>
      <c r="Q20" s="89">
        <f t="shared" si="0"/>
        <v>201.66666666666666</v>
      </c>
      <c r="R20" s="89">
        <f>IFERROR(MAX(P20,Q20),"--")</f>
        <v>201.66666666666666</v>
      </c>
      <c r="S20" s="90">
        <f t="shared" si="1"/>
        <v>200</v>
      </c>
    </row>
    <row r="21" spans="1:28" s="2" customFormat="1" ht="13.5" thickBot="1" x14ac:dyDescent="0.25">
      <c r="B21" s="68" t="s">
        <v>27</v>
      </c>
      <c r="C21" s="69">
        <v>190</v>
      </c>
      <c r="D21" s="70">
        <v>180</v>
      </c>
      <c r="E21" s="71">
        <v>175</v>
      </c>
      <c r="F21" s="71">
        <v>177</v>
      </c>
      <c r="G21" s="71">
        <v>201</v>
      </c>
      <c r="H21" s="71">
        <v>199</v>
      </c>
      <c r="I21" s="71">
        <v>190</v>
      </c>
      <c r="J21" s="71">
        <v>198</v>
      </c>
      <c r="K21" s="71">
        <v>177</v>
      </c>
      <c r="L21" s="71">
        <v>183</v>
      </c>
      <c r="M21" s="71">
        <v>185</v>
      </c>
      <c r="N21" s="71">
        <v>183</v>
      </c>
      <c r="O21" s="72">
        <v>183</v>
      </c>
      <c r="P21" s="88">
        <f>IFERROR(AVERAGE(D21:O21),"--")</f>
        <v>185.91666666666666</v>
      </c>
      <c r="Q21" s="89">
        <f t="shared" si="0"/>
        <v>183.66666666666666</v>
      </c>
      <c r="R21" s="89">
        <f>IFERROR(MAX(P21,Q21),"--")</f>
        <v>185.91666666666666</v>
      </c>
      <c r="S21" s="90">
        <f>IFERROR(MIN(C21,R21),"--")</f>
        <v>185.91666666666666</v>
      </c>
    </row>
    <row r="22" spans="1:28" s="1" customFormat="1" ht="13.5" thickBot="1" x14ac:dyDescent="0.25">
      <c r="B22" s="84" t="str">
        <f>IF(I8="", "-", IFERROR(I8, "-"))</f>
        <v xml:space="preserve">Louisiana </v>
      </c>
      <c r="C22" s="99">
        <v>34373</v>
      </c>
      <c r="D22" s="98">
        <v>30985</v>
      </c>
      <c r="E22" s="98">
        <v>33007</v>
      </c>
      <c r="F22" s="98">
        <v>33310</v>
      </c>
      <c r="G22" s="98">
        <v>32697</v>
      </c>
      <c r="H22" s="98">
        <v>34124</v>
      </c>
      <c r="I22" s="98">
        <v>33773</v>
      </c>
      <c r="J22" s="98">
        <v>33819</v>
      </c>
      <c r="K22" s="98">
        <v>33386</v>
      </c>
      <c r="L22" s="98">
        <v>33157</v>
      </c>
      <c r="M22" s="98">
        <v>30861</v>
      </c>
      <c r="N22" s="98">
        <v>31611</v>
      </c>
      <c r="O22" s="98">
        <v>32124</v>
      </c>
      <c r="P22" s="88">
        <f t="shared" ref="P22" si="2">IFERROR(AVERAGE(D22:O22),"--")</f>
        <v>32737.833333333332</v>
      </c>
      <c r="Q22" s="89">
        <f t="shared" si="0"/>
        <v>31532</v>
      </c>
      <c r="R22" s="91">
        <f>IFERROR(MAX(P22,Q22),"--")</f>
        <v>32737.833333333332</v>
      </c>
      <c r="S22" s="92">
        <f>IFERROR(MIN(C22,R22),"--")</f>
        <v>32737.833333333332</v>
      </c>
    </row>
    <row r="23" spans="1:28" s="2" customFormat="1" ht="13.5" thickBot="1" x14ac:dyDescent="0.25">
      <c r="B23" s="85"/>
      <c r="C23" s="12"/>
      <c r="D23" s="12"/>
      <c r="E23" s="12"/>
      <c r="F23" s="13"/>
      <c r="G23" s="14"/>
      <c r="H23" s="14"/>
      <c r="I23" s="14"/>
      <c r="J23" s="14"/>
      <c r="K23" s="14"/>
      <c r="L23" s="14"/>
      <c r="M23" s="14"/>
      <c r="N23" s="14"/>
      <c r="O23" s="14"/>
      <c r="P23" s="119" t="s">
        <v>28</v>
      </c>
      <c r="Q23" s="120"/>
      <c r="R23" s="120"/>
      <c r="S23" s="121"/>
    </row>
    <row r="24" spans="1:28" s="2" customFormat="1" ht="13.5" thickBot="1" x14ac:dyDescent="0.25">
      <c r="B24" s="86" t="s">
        <v>29</v>
      </c>
      <c r="C24" s="14"/>
      <c r="D24" s="14"/>
      <c r="E24" s="14"/>
      <c r="F24" s="102">
        <f>S22</f>
        <v>32737.833333333332</v>
      </c>
      <c r="G24" s="15" t="s">
        <v>30</v>
      </c>
      <c r="J24" s="15"/>
      <c r="K24" s="15"/>
      <c r="L24" s="15"/>
      <c r="M24" s="15"/>
      <c r="N24" s="14"/>
      <c r="O24" s="14"/>
      <c r="P24" s="122"/>
      <c r="Q24" s="123"/>
      <c r="R24" s="123"/>
      <c r="S24" s="124"/>
      <c r="U24" s="15"/>
      <c r="V24" s="15"/>
      <c r="W24" s="15"/>
      <c r="X24" s="15"/>
      <c r="Y24" s="15"/>
      <c r="Z24" s="15"/>
      <c r="AA24" s="15"/>
      <c r="AB24" s="15"/>
    </row>
    <row r="25" spans="1:28" s="2" customFormat="1" x14ac:dyDescent="0.2">
      <c r="B25" s="86"/>
      <c r="H25" s="14"/>
      <c r="I25" s="15"/>
      <c r="J25" s="15"/>
      <c r="K25" s="15"/>
      <c r="L25" s="15"/>
      <c r="M25" s="15"/>
      <c r="N25" s="14"/>
      <c r="O25" s="14"/>
      <c r="P25" s="122"/>
      <c r="Q25" s="123"/>
      <c r="R25" s="123"/>
      <c r="S25" s="124"/>
    </row>
    <row r="26" spans="1:28" s="25" customFormat="1" ht="1.5" customHeight="1" thickBot="1" x14ac:dyDescent="0.25">
      <c r="L26" s="44"/>
      <c r="M26" s="44"/>
      <c r="N26" s="44"/>
      <c r="O26" s="44"/>
      <c r="P26" s="44"/>
      <c r="Q26" s="44"/>
    </row>
    <row r="27" spans="1:28" s="2" customFormat="1" ht="11.25" customHeight="1" thickTop="1" x14ac:dyDescent="0.2">
      <c r="C27" s="14"/>
      <c r="D27" s="14"/>
      <c r="E27" s="14"/>
      <c r="F27" s="15"/>
      <c r="G27" s="15"/>
      <c r="H27" s="15"/>
      <c r="I27" s="15"/>
      <c r="J27" s="15"/>
      <c r="K27" s="14"/>
      <c r="L27" s="14"/>
      <c r="M27" s="14"/>
      <c r="N27" s="14"/>
      <c r="O27" s="14"/>
      <c r="P27" s="14"/>
      <c r="Q27" s="14"/>
    </row>
    <row r="28" spans="1:28" s="20" customFormat="1" ht="15" x14ac:dyDescent="0.25">
      <c r="A28" s="20" t="s">
        <v>31</v>
      </c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  <c r="AA28" s="42"/>
    </row>
    <row r="29" spans="1:28" s="19" customFormat="1" ht="15" x14ac:dyDescent="0.25">
      <c r="B29" s="20" t="s">
        <v>32</v>
      </c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</row>
    <row r="30" spans="1:28" s="19" customFormat="1" ht="15" x14ac:dyDescent="0.25">
      <c r="B30" s="20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43"/>
    </row>
    <row r="31" spans="1:28" s="2" customFormat="1" x14ac:dyDescent="0.2">
      <c r="B31" s="46" t="s">
        <v>33</v>
      </c>
      <c r="C31" s="51">
        <f>F24</f>
        <v>32737.833333333332</v>
      </c>
      <c r="D31" s="74"/>
      <c r="E31" s="74"/>
      <c r="F31" s="15" t="s">
        <v>34</v>
      </c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</row>
    <row r="32" spans="1:28" s="2" customFormat="1" x14ac:dyDescent="0.2">
      <c r="B32" s="46"/>
      <c r="C32" s="74"/>
      <c r="D32" s="74"/>
      <c r="E32" s="74"/>
      <c r="F32" s="15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</row>
    <row r="33" spans="1:27" s="2" customFormat="1" x14ac:dyDescent="0.2">
      <c r="B33" s="46" t="s">
        <v>35</v>
      </c>
      <c r="C33" s="114" t="str">
        <f>IF(OR(R22="",C22=""), "-", IF(R22&gt;=C22*0.945, "Yes", "No"))</f>
        <v>Yes</v>
      </c>
      <c r="D33" s="74"/>
      <c r="E33" s="74"/>
      <c r="F33" s="15" t="s">
        <v>34</v>
      </c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</row>
    <row r="34" spans="1:27" s="2" customFormat="1" x14ac:dyDescent="0.2">
      <c r="B34" s="46" t="s">
        <v>36</v>
      </c>
      <c r="C34" s="115"/>
      <c r="D34" s="74"/>
      <c r="E34" s="74"/>
      <c r="F34" s="15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</row>
    <row r="35" spans="1:27" s="2" customFormat="1" x14ac:dyDescent="0.2">
      <c r="B35" s="46"/>
      <c r="C35" s="13"/>
      <c r="D35" s="13"/>
      <c r="E35" s="13"/>
      <c r="F35" s="15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</row>
    <row r="36" spans="1:27" s="2" customFormat="1" x14ac:dyDescent="0.2">
      <c r="B36" s="46" t="s">
        <v>37</v>
      </c>
      <c r="C36" s="110">
        <v>1635</v>
      </c>
      <c r="D36" s="76"/>
      <c r="E36" s="76"/>
      <c r="F36" s="100" t="s">
        <v>38</v>
      </c>
      <c r="G36" s="13"/>
      <c r="H36" s="13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</row>
    <row r="37" spans="1:27" s="2" customFormat="1" x14ac:dyDescent="0.2">
      <c r="B37" s="46" t="s">
        <v>39</v>
      </c>
      <c r="C37" s="111"/>
      <c r="D37" s="76"/>
      <c r="E37" s="76"/>
      <c r="F37" s="12"/>
      <c r="G37" s="12"/>
      <c r="H37" s="12"/>
      <c r="I37" s="12"/>
      <c r="J37" s="15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</row>
    <row r="38" spans="1:27" s="2" customFormat="1" x14ac:dyDescent="0.2">
      <c r="B38" s="46"/>
      <c r="C38" s="76"/>
      <c r="D38" s="76"/>
      <c r="E38" s="76"/>
      <c r="F38" s="11"/>
      <c r="G38" s="12"/>
      <c r="H38" s="12"/>
      <c r="I38" s="12"/>
      <c r="J38" s="15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</row>
    <row r="39" spans="1:27" s="2" customFormat="1" x14ac:dyDescent="0.2">
      <c r="B39" s="46" t="s">
        <v>40</v>
      </c>
      <c r="C39" s="114">
        <f>SUM(C31+C36)</f>
        <v>34372.833333333328</v>
      </c>
      <c r="D39" s="74"/>
      <c r="E39" s="74"/>
      <c r="F39" s="15" t="s">
        <v>30</v>
      </c>
      <c r="G39" s="15"/>
      <c r="H39" s="15"/>
      <c r="I39" s="15"/>
      <c r="J39" s="15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</row>
    <row r="40" spans="1:27" s="2" customFormat="1" x14ac:dyDescent="0.2">
      <c r="B40" s="2" t="s">
        <v>41</v>
      </c>
      <c r="C40" s="115"/>
      <c r="D40" s="74"/>
      <c r="E40" s="74"/>
      <c r="F40" s="15"/>
      <c r="G40" s="15"/>
      <c r="H40" s="15"/>
      <c r="I40" s="15"/>
      <c r="J40" s="15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</row>
    <row r="41" spans="1:27" s="2" customFormat="1" x14ac:dyDescent="0.2">
      <c r="C41" s="74"/>
      <c r="D41" s="74"/>
      <c r="E41" s="74"/>
      <c r="F41" s="15"/>
      <c r="G41" s="15"/>
      <c r="H41" s="15"/>
      <c r="I41" s="15"/>
      <c r="J41" s="15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</row>
    <row r="42" spans="1:27" s="2" customFormat="1" x14ac:dyDescent="0.2">
      <c r="B42" s="46" t="s">
        <v>42</v>
      </c>
      <c r="C42" s="110"/>
      <c r="D42" s="77"/>
      <c r="E42" s="77"/>
      <c r="F42" s="12" t="s">
        <v>43</v>
      </c>
      <c r="G42" s="12"/>
      <c r="H42" s="12"/>
      <c r="I42" s="12"/>
      <c r="J42" s="12"/>
      <c r="K42" s="13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</row>
    <row r="43" spans="1:27" s="2" customFormat="1" x14ac:dyDescent="0.2">
      <c r="B43" s="2" t="s">
        <v>44</v>
      </c>
      <c r="C43" s="111"/>
      <c r="D43" s="78"/>
      <c r="E43" s="78"/>
      <c r="F43" s="101" t="s">
        <v>45</v>
      </c>
      <c r="G43" s="12"/>
      <c r="H43" s="12"/>
      <c r="I43" s="12"/>
      <c r="J43" s="12"/>
      <c r="K43" s="13"/>
      <c r="L43" s="14"/>
      <c r="M43" s="14"/>
      <c r="N43" s="14"/>
      <c r="O43" s="14"/>
      <c r="P43" s="14"/>
      <c r="Q43" s="14"/>
    </row>
    <row r="44" spans="1:27" s="2" customFormat="1" x14ac:dyDescent="0.2">
      <c r="P44" s="14"/>
      <c r="Q44" s="14"/>
    </row>
    <row r="45" spans="1:27" s="2" customFormat="1" x14ac:dyDescent="0.2">
      <c r="B45" s="87" t="s">
        <v>46</v>
      </c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4"/>
      <c r="O45" s="14"/>
      <c r="P45" s="14"/>
      <c r="Q45" s="14"/>
    </row>
    <row r="46" spans="1:27" s="16" customFormat="1" ht="11.25" customHeight="1" x14ac:dyDescent="0.2">
      <c r="A46" s="46"/>
      <c r="B46" s="87" t="s">
        <v>47</v>
      </c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4"/>
      <c r="O46" s="79"/>
      <c r="P46" s="79"/>
      <c r="Q46" s="79"/>
      <c r="R46" s="2"/>
      <c r="S46" s="2"/>
      <c r="T46" s="46"/>
      <c r="U46" s="46"/>
      <c r="V46" s="46"/>
      <c r="W46" s="46"/>
      <c r="X46" s="46"/>
      <c r="Y46" s="46"/>
      <c r="Z46" s="46"/>
      <c r="AA46" s="46"/>
    </row>
    <row r="47" spans="1:27" s="4" customFormat="1" ht="15.75" thickBot="1" x14ac:dyDescent="0.3">
      <c r="A47" s="93" t="s">
        <v>48</v>
      </c>
      <c r="B47" s="94"/>
      <c r="C47" s="94"/>
      <c r="D47" s="94"/>
      <c r="E47" s="94"/>
      <c r="F47" s="94"/>
      <c r="G47" s="94"/>
      <c r="H47" s="94"/>
      <c r="I47" s="94"/>
      <c r="J47" s="94"/>
      <c r="K47" s="94"/>
      <c r="L47" s="94"/>
      <c r="M47" s="94"/>
      <c r="N47" s="95"/>
      <c r="O47" s="95"/>
      <c r="P47" s="95"/>
      <c r="Q47" s="95"/>
      <c r="R47" s="96"/>
      <c r="S47" s="96"/>
      <c r="T47" s="97"/>
      <c r="U47" s="97"/>
      <c r="V47" s="97"/>
      <c r="W47" s="97"/>
    </row>
    <row r="48" spans="1:27" s="48" customFormat="1" ht="4.5" hidden="1" customHeight="1" x14ac:dyDescent="0.2">
      <c r="A48" s="82"/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79"/>
      <c r="O48" s="17"/>
      <c r="P48" s="17"/>
      <c r="Q48" s="17"/>
      <c r="R48" s="4"/>
      <c r="S48" s="4"/>
    </row>
    <row r="49" spans="1:19" ht="15" hidden="1" x14ac:dyDescent="0.25">
      <c r="A49" s="83"/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79"/>
      <c r="O49" s="50"/>
      <c r="P49" s="50"/>
      <c r="Q49" s="50"/>
      <c r="R49" s="50"/>
      <c r="S49" s="50"/>
    </row>
    <row r="50" spans="1:19" x14ac:dyDescent="0.2">
      <c r="A50" s="83"/>
      <c r="B50" s="22"/>
      <c r="C50" s="22"/>
      <c r="D50" s="22"/>
      <c r="E50" s="22"/>
      <c r="F50" s="22"/>
      <c r="G50" s="22"/>
      <c r="H50" s="22"/>
      <c r="I50" s="22"/>
      <c r="J50" s="22"/>
      <c r="K50" s="22"/>
      <c r="L50" s="1"/>
      <c r="M50" s="1"/>
      <c r="N50" s="13"/>
    </row>
    <row r="51" spans="1:19" ht="15" x14ac:dyDescent="0.25">
      <c r="A51" s="83"/>
      <c r="B51" s="103" t="s">
        <v>52</v>
      </c>
      <c r="C51" s="49"/>
      <c r="D51" s="49"/>
      <c r="E51" s="49"/>
      <c r="F51" s="49"/>
      <c r="G51" s="49"/>
      <c r="H51" s="49"/>
      <c r="I51" s="49"/>
      <c r="J51" s="49"/>
      <c r="K51" s="49"/>
      <c r="L51" s="81"/>
      <c r="M51" s="81"/>
      <c r="N51" s="81"/>
    </row>
    <row r="52" spans="1:19" ht="15" x14ac:dyDescent="0.25">
      <c r="A52" s="83"/>
      <c r="B52" s="20" t="s">
        <v>49</v>
      </c>
      <c r="C52" s="83"/>
      <c r="D52" s="83"/>
      <c r="E52" s="83"/>
      <c r="F52" s="83"/>
      <c r="G52" s="83"/>
      <c r="H52" s="83"/>
      <c r="I52" s="83"/>
      <c r="J52" s="83"/>
      <c r="K52" s="83"/>
      <c r="L52" s="47"/>
      <c r="M52" s="47"/>
      <c r="N52" s="47"/>
    </row>
    <row r="53" spans="1:19" ht="15" x14ac:dyDescent="0.25">
      <c r="B53" s="20" t="s">
        <v>50</v>
      </c>
      <c r="C53" s="83"/>
      <c r="D53" s="83"/>
      <c r="E53" s="83"/>
      <c r="F53" s="83"/>
      <c r="G53" s="83"/>
      <c r="H53" s="83"/>
      <c r="I53" s="83"/>
      <c r="J53" s="83"/>
      <c r="K53" s="83"/>
      <c r="L53" s="47"/>
      <c r="M53" s="47"/>
      <c r="N53" s="47"/>
    </row>
    <row r="54" spans="1:19" ht="15" x14ac:dyDescent="0.25">
      <c r="B54" s="20" t="s">
        <v>51</v>
      </c>
      <c r="C54" s="83"/>
      <c r="D54" s="83"/>
      <c r="E54" s="83"/>
      <c r="F54" s="83"/>
      <c r="G54" s="83"/>
      <c r="H54" s="83"/>
      <c r="I54" s="83"/>
      <c r="J54" s="83"/>
      <c r="K54" s="83"/>
      <c r="L54" s="47"/>
      <c r="M54" s="47"/>
      <c r="N54" s="47"/>
    </row>
    <row r="55" spans="1:19" ht="15" x14ac:dyDescent="0.25">
      <c r="B55" s="20"/>
      <c r="C55" s="83"/>
      <c r="D55" s="83"/>
      <c r="E55" s="83"/>
      <c r="F55" s="83"/>
      <c r="G55" s="83"/>
      <c r="H55" s="83"/>
      <c r="I55" s="83"/>
      <c r="J55" s="83"/>
      <c r="K55" s="83"/>
    </row>
  </sheetData>
  <sheetProtection algorithmName="SHA-512" hashValue="+wXnLUKMUtH0orqhTBf6aeC+SKOf2DllXg5LKVEkr9d4fIn/gR+q6diMqAGrvWV/XjundjYPl/lCWw21QYpYTw==" saltValue="MSjfuw1KHF9+o4fdnvWL0w==" spinCount="100000" sheet="1" objects="1" scenarios="1"/>
  <mergeCells count="11">
    <mergeCell ref="A1:V1"/>
    <mergeCell ref="I8:K8"/>
    <mergeCell ref="A2:W2"/>
    <mergeCell ref="A3:W3"/>
    <mergeCell ref="C42:C43"/>
    <mergeCell ref="D15:O15"/>
    <mergeCell ref="C36:C37"/>
    <mergeCell ref="C39:C40"/>
    <mergeCell ref="C15:C18"/>
    <mergeCell ref="P23:S25"/>
    <mergeCell ref="C33:C34"/>
  </mergeCells>
  <phoneticPr fontId="5" type="noConversion"/>
  <pageMargins left="0.75" right="0.75" top="1" bottom="1" header="0.5" footer="0.5"/>
  <pageSetup scale="64" orientation="landscape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7" r:id="rId4" name="Check Box 13">
              <controlPr locked="0" defaultSize="0" autoFill="0" autoLine="0" autoPict="0">
                <anchor moveWithCells="1">
                  <from>
                    <xdr:col>2</xdr:col>
                    <xdr:colOff>266700</xdr:colOff>
                    <xdr:row>41</xdr:row>
                    <xdr:rowOff>66675</xdr:rowOff>
                  </from>
                  <to>
                    <xdr:col>2</xdr:col>
                    <xdr:colOff>581025</xdr:colOff>
                    <xdr:row>42</xdr:row>
                    <xdr:rowOff>104775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7E7F401722ED14286B30E4150AB2995" ma:contentTypeVersion="16" ma:contentTypeDescription="Create a new document." ma:contentTypeScope="" ma:versionID="338bf2c0d9fd3b9bded4237523daccf0">
  <xsd:schema xmlns:xsd="http://www.w3.org/2001/XMLSchema" xmlns:xs="http://www.w3.org/2001/XMLSchema" xmlns:p="http://schemas.microsoft.com/office/2006/metadata/properties" xmlns:ns2="12a57a94-3426-4524-8b8a-967e28c44898" xmlns:ns3="f5b8bc70-4415-405d-805d-706af9d600ac" targetNamespace="http://schemas.microsoft.com/office/2006/metadata/properties" ma:root="true" ma:fieldsID="cff23d2ee9a19f203cb9184b5ab4f475" ns2:_="" ns3:_="">
    <xsd:import namespace="12a57a94-3426-4524-8b8a-967e28c44898"/>
    <xsd:import namespace="f5b8bc70-4415-405d-805d-706af9d600a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Programs" minOccurs="0"/>
                <xsd:element ref="ns2:lcf76f155ced4ddcb4097134ff3c332f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SearchProperties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a57a94-3426-4524-8b8a-967e28c4489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Programs" ma:index="13" nillable="true" ma:displayName="Programs" ma:format="Dropdown" ma:internalName="Programs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CSFP"/>
                    <xsd:enumeration value="TEFAP"/>
                    <xsd:enumeration value="FDPIR"/>
                    <xsd:enumeration value="Disasters"/>
                  </xsd:restriction>
                </xsd:simpleType>
              </xsd:element>
            </xsd:sequence>
          </xsd:extension>
        </xsd:complexContent>
      </xsd:complex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8ff62593-b918-4deb-ac08-0d74ac0cc7e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b8bc70-4415-405d-805d-706af9d600a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2a57a94-3426-4524-8b8a-967e28c44898">
      <Terms xmlns="http://schemas.microsoft.com/office/infopath/2007/PartnerControls"/>
    </lcf76f155ced4ddcb4097134ff3c332f>
    <Programs xmlns="12a57a94-3426-4524-8b8a-967e28c44898"/>
  </documentManagement>
</p:properties>
</file>

<file path=customXml/itemProps1.xml><?xml version="1.0" encoding="utf-8"?>
<ds:datastoreItem xmlns:ds="http://schemas.openxmlformats.org/officeDocument/2006/customXml" ds:itemID="{4288E7B8-910E-445C-AAA5-C76FBD35EE5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29B20FD-1FC1-4835-97FC-13CC2DEC36F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2a57a94-3426-4524-8b8a-967e28c44898"/>
    <ds:schemaRef ds:uri="f5b8bc70-4415-405d-805d-706af9d600a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2FE92DF-5EA3-4835-8410-D2041B1C8E18}">
  <ds:schemaRefs>
    <ds:schemaRef ds:uri="http://purl.org/dc/terms/"/>
    <ds:schemaRef ds:uri="12a57a94-3426-4524-8b8a-967e28c4489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f5b8bc70-4415-405d-805d-706af9d600ac"/>
    <ds:schemaRef ds:uri="http://www.w3.org/XML/1998/namespace"/>
    <ds:schemaRef ds:uri="http://purl.org/dc/dcmitype/"/>
  </ds:schemaRefs>
</ds:datastoreItem>
</file>

<file path=docMetadata/LabelInfo.xml><?xml version="1.0" encoding="utf-8"?>
<clbl:labelList xmlns:clbl="http://schemas.microsoft.com/office/2020/mipLabelMetadata">
  <clbl:label id="{ed5b36e7-01ee-4ebc-867e-e03cfa0d4697}" enabled="0" method="" siteId="{ed5b36e7-01ee-4ebc-867e-e03cfa0d4697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CSFP State Agency Worksheet</vt:lpstr>
      <vt:lpstr>'CSFP State Agency Worksheet'!Print_Area</vt:lpstr>
    </vt:vector>
  </TitlesOfParts>
  <Manager/>
  <Company>USDA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ITD</dc:creator>
  <cp:keywords/>
  <dc:description/>
  <cp:lastModifiedBy>Tamara Dangerfield</cp:lastModifiedBy>
  <cp:revision/>
  <dcterms:created xsi:type="dcterms:W3CDTF">2005-06-08T14:24:21Z</dcterms:created>
  <dcterms:modified xsi:type="dcterms:W3CDTF">2025-11-21T20:47:42Z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ReviewCycleID">
    <vt:i4>-1408533094</vt:i4>
  </property>
  <property fmtid="{D5CDD505-2E9C-101B-9397-08002B2CF9AE}" pid="3" name="_NewReviewCycle">
    <vt:lpwstr/>
  </property>
  <property fmtid="{D5CDD505-2E9C-101B-9397-08002B2CF9AE}" pid="4" name="_EmailEntryID">
    <vt:lpwstr>00000000CE3105A8E0418C43B262F8891580DAB8A4C52800</vt:lpwstr>
  </property>
  <property fmtid="{D5CDD505-2E9C-101B-9397-08002B2CF9AE}" pid="5" name="_EmailStoreID">
    <vt:lpwstr>0000000038A1BB1005E5101AA1BB08002B2A56C200006D737073742E646C6C00000000004E495441F9BFB80100AA0037D96E0000000048003A005C0061007200630068006900760065002E007000730074000000</vt:lpwstr>
  </property>
  <property fmtid="{D5CDD505-2E9C-101B-9397-08002B2CF9AE}" pid="6" name="ContentTypeId">
    <vt:lpwstr>0x01010057E7F401722ED14286B30E4150AB2995</vt:lpwstr>
  </property>
  <property fmtid="{D5CDD505-2E9C-101B-9397-08002B2CF9AE}" pid="7" name="MediaServiceImageTags">
    <vt:lpwstr/>
  </property>
  <property fmtid="{D5CDD505-2E9C-101B-9397-08002B2CF9AE}" pid="8" name="_ReviewingToolsShownOnce">
    <vt:lpwstr/>
  </property>
</Properties>
</file>